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PC\daten\RFA\Tiger_Katzi_Tatzi\Catlab\Baris\"/>
    </mc:Choice>
  </mc:AlternateContent>
  <bookViews>
    <workbookView xWindow="0" yWindow="0" windowWidth="28800" windowHeight="1230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J10" i="1" l="1"/>
  <c r="J9" i="1"/>
  <c r="D11" i="1"/>
</calcChain>
</file>

<file path=xl/sharedStrings.xml><?xml version="1.0" encoding="utf-8"?>
<sst xmlns="http://schemas.openxmlformats.org/spreadsheetml/2006/main" count="25" uniqueCount="25">
  <si>
    <t>Formula</t>
  </si>
  <si>
    <t>Stat. error</t>
  </si>
  <si>
    <t>LLD</t>
  </si>
  <si>
    <t>normalized</t>
  </si>
  <si>
    <t>vacuum</t>
  </si>
  <si>
    <t>glass melt</t>
  </si>
  <si>
    <t>z target element</t>
  </si>
  <si>
    <t>XRF line</t>
  </si>
  <si>
    <t>netto intensity</t>
  </si>
  <si>
    <t>concentration mass by mass</t>
  </si>
  <si>
    <t>BRUKER / Tiger</t>
  </si>
  <si>
    <t>concentration [%]</t>
  </si>
  <si>
    <t>information depth</t>
  </si>
  <si>
    <t>B. Alkan // O. Timpe</t>
  </si>
  <si>
    <t>calibration based on specific factors</t>
  </si>
  <si>
    <t>MgO</t>
  </si>
  <si>
    <t>Sum</t>
  </si>
  <si>
    <t>NiO</t>
  </si>
  <si>
    <t>Mg KA1-HR-Min/MgNi</t>
  </si>
  <si>
    <t>8,9 um</t>
  </si>
  <si>
    <t>Ni KA1-ALT-Tr/MgNi</t>
  </si>
  <si>
    <t>#36328</t>
  </si>
  <si>
    <t>100.51 mg /  8.9 g LTB / 40 mm</t>
  </si>
  <si>
    <t>267,7 PPM</t>
  </si>
  <si>
    <t>1,60 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</si>
</sst>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&quot; &quot;%"/>
  </numFmts>
  <fonts count="2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5" tint="0.39997558519241921"/>
      <name val="Calibri"/>
      <family val="2"/>
      <scheme val="minor"/>
    </font>
    <font>
      <b/>
      <sz val="11"/>
      <color rgb="FF00B050"/>
      <name val="Calibri"/>
      <family val="2"/>
      <scheme val="minor"/>
    </font>
    <font>
      <sz val="11"/>
      <color rgb="FF00B050"/>
      <name val="Calibri"/>
      <family val="2"/>
      <scheme val="minor"/>
    </font>
    <font>
      <sz val="20"/>
      <color theme="3" tint="0.39997558519241921"/>
      <name val="Calibri"/>
      <family val="2"/>
      <scheme val="minor"/>
    </font>
    <font>
      <sz val="11"/>
      <color theme="3" tint="0.39997558519241921"/>
      <name val="Calibri"/>
      <family val="2"/>
      <scheme val="minor"/>
    </font>
    <font>
      <sz val="11"/>
      <color theme="1"/>
      <name val="Liberation Sans"/>
    </font>
    <font>
      <b/>
      <sz val="10"/>
      <color rgb="FF000000"/>
      <name val="Liberation Sans"/>
    </font>
    <font>
      <sz val="10"/>
      <color rgb="FFFFFFFF"/>
      <name val="Liberation Sans"/>
    </font>
    <font>
      <sz val="10"/>
      <color rgb="FFCC0000"/>
      <name val="Liberation Sans"/>
    </font>
    <font>
      <b/>
      <sz val="10"/>
      <color rgb="FFFFFFFF"/>
      <name val="Liberation Sans"/>
    </font>
    <font>
      <i/>
      <sz val="10"/>
      <color rgb="FF808080"/>
      <name val="Liberation Sans"/>
    </font>
    <font>
      <sz val="10"/>
      <color rgb="FF006600"/>
      <name val="Liberation Sans"/>
    </font>
    <font>
      <b/>
      <sz val="24"/>
      <color rgb="FF000000"/>
      <name val="Liberation Sans"/>
    </font>
    <font>
      <sz val="18"/>
      <color rgb="FF000000"/>
      <name val="Liberation Sans"/>
    </font>
    <font>
      <sz val="12"/>
      <color rgb="FF000000"/>
      <name val="Liberation Sans"/>
    </font>
    <font>
      <u/>
      <sz val="10"/>
      <color rgb="FF0000EE"/>
      <name val="Liberation Sans"/>
    </font>
    <font>
      <sz val="10"/>
      <color rgb="FF996600"/>
      <name val="Liberation Sans"/>
    </font>
    <font>
      <sz val="10"/>
      <color rgb="FF333333"/>
      <name val="Liberation Sans"/>
    </font>
    <font>
      <b/>
      <sz val="16"/>
      <color rgb="FF00B050"/>
      <name val="Calibri"/>
      <family val="2"/>
      <scheme val="minor"/>
    </font>
    <font>
      <b/>
      <i/>
      <u/>
      <sz val="10"/>
      <color rgb="FF000000"/>
      <name val="Liberation Sans"/>
    </font>
    <font>
      <sz val="11"/>
      <color rgb="FF7030A0"/>
      <name val="Calibri"/>
      <family val="2"/>
      <scheme val="minor"/>
    </font>
    <font>
      <b/>
      <sz val="11"/>
      <color rgb="FF7030A0"/>
      <name val="Calibri"/>
      <family val="2"/>
      <scheme val="minor"/>
    </font>
    <font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</fills>
  <borders count="2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</borders>
  <cellStyleXfs count="27">
    <xf numFmtId="0" fontId="0" fillId="0" borderId="0"/>
    <xf numFmtId="0" fontId="8" fillId="0" borderId="0"/>
    <xf numFmtId="0" fontId="19" fillId="8" borderId="0"/>
    <xf numFmtId="0" fontId="9" fillId="0" borderId="0"/>
    <xf numFmtId="0" fontId="10" fillId="2" borderId="0"/>
    <xf numFmtId="0" fontId="10" fillId="3" borderId="0"/>
    <xf numFmtId="0" fontId="9" fillId="4" borderId="0"/>
    <xf numFmtId="0" fontId="11" fillId="5" borderId="0"/>
    <xf numFmtId="0" fontId="12" fillId="6" borderId="0"/>
    <xf numFmtId="0" fontId="13" fillId="0" borderId="0"/>
    <xf numFmtId="0" fontId="14" fillId="7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20" fillId="8" borderId="1"/>
    <xf numFmtId="0" fontId="8" fillId="0" borderId="0"/>
    <xf numFmtId="0" fontId="8" fillId="0" borderId="0"/>
    <xf numFmtId="0" fontId="11" fillId="0" borderId="0"/>
    <xf numFmtId="0" fontId="8" fillId="0" borderId="0"/>
    <xf numFmtId="0" fontId="16" fillId="0" borderId="0"/>
    <xf numFmtId="0" fontId="17" fillId="0" borderId="0"/>
    <xf numFmtId="0" fontId="14" fillId="7" borderId="0"/>
    <xf numFmtId="0" fontId="11" fillId="5" borderId="0"/>
    <xf numFmtId="0" fontId="20" fillId="8" borderId="1"/>
    <xf numFmtId="0" fontId="15" fillId="0" borderId="0"/>
    <xf numFmtId="0" fontId="22" fillId="0" borderId="0"/>
  </cellStyleXfs>
  <cellXfs count="25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/>
    <xf numFmtId="0" fontId="3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14" fontId="2" fillId="0" borderId="0" xfId="0" applyNumberFormat="1" applyFont="1" applyAlignment="1">
      <alignment horizontal="right"/>
    </xf>
    <xf numFmtId="2" fontId="4" fillId="0" borderId="0" xfId="0" applyNumberFormat="1" applyFont="1" applyAlignment="1">
      <alignment horizontal="left"/>
    </xf>
    <xf numFmtId="2" fontId="5" fillId="0" borderId="0" xfId="0" applyNumberFormat="1" applyFont="1"/>
    <xf numFmtId="2" fontId="0" fillId="0" borderId="0" xfId="0" applyNumberFormat="1" applyAlignment="1">
      <alignment horizontal="right"/>
    </xf>
    <xf numFmtId="2" fontId="1" fillId="0" borderId="0" xfId="0" applyNumberFormat="1" applyFont="1" applyAlignment="1">
      <alignment horizontal="left"/>
    </xf>
    <xf numFmtId="0" fontId="0" fillId="0" borderId="0" xfId="0" applyAlignment="1">
      <alignment horizontal="left"/>
    </xf>
    <xf numFmtId="2" fontId="0" fillId="0" borderId="0" xfId="0" applyNumberFormat="1" applyAlignment="1">
      <alignment horizontal="left"/>
    </xf>
    <xf numFmtId="2" fontId="5" fillId="0" borderId="0" xfId="0" applyNumberFormat="1" applyFont="1" applyAlignment="1">
      <alignment horizontal="left"/>
    </xf>
    <xf numFmtId="0" fontId="6" fillId="0" borderId="0" xfId="0" applyFont="1"/>
    <xf numFmtId="0" fontId="7" fillId="0" borderId="0" xfId="0" applyFont="1"/>
    <xf numFmtId="0" fontId="21" fillId="0" borderId="0" xfId="0" applyFont="1"/>
    <xf numFmtId="0" fontId="23" fillId="0" borderId="0" xfId="0" applyFont="1" applyAlignment="1">
      <alignment horizontal="left"/>
    </xf>
    <xf numFmtId="0" fontId="24" fillId="0" borderId="0" xfId="0" applyFont="1" applyAlignment="1">
      <alignment horizontal="left"/>
    </xf>
    <xf numFmtId="2" fontId="25" fillId="0" borderId="0" xfId="0" applyNumberFormat="1" applyFont="1" applyAlignment="1">
      <alignment horizontal="left"/>
    </xf>
    <xf numFmtId="0" fontId="25" fillId="0" borderId="0" xfId="0" applyFont="1" applyAlignment="1">
      <alignment horizontal="left"/>
    </xf>
    <xf numFmtId="0" fontId="25" fillId="0" borderId="0" xfId="19" applyFont="1" applyAlignment="1">
      <alignment horizontal="left"/>
    </xf>
    <xf numFmtId="164" fontId="25" fillId="0" borderId="0" xfId="19" applyNumberFormat="1" applyFont="1" applyAlignment="1">
      <alignment horizontal="left"/>
    </xf>
    <xf numFmtId="0" fontId="1" fillId="0" borderId="0" xfId="19" applyFont="1" applyAlignment="1">
      <alignment horizontal="left"/>
    </xf>
  </cellXfs>
  <cellStyles count="27">
    <cellStyle name="Accent" xfId="3"/>
    <cellStyle name="Accent 1" xfId="4"/>
    <cellStyle name="Accent 2" xfId="5"/>
    <cellStyle name="Accent 3" xfId="6"/>
    <cellStyle name="Bad" xfId="7"/>
    <cellStyle name="Bad 2" xfId="23"/>
    <cellStyle name="Error" xfId="8"/>
    <cellStyle name="Footnote" xfId="9"/>
    <cellStyle name="Good" xfId="10"/>
    <cellStyle name="Good 2" xfId="22"/>
    <cellStyle name="Heading" xfId="25"/>
    <cellStyle name="Heading (user)" xfId="11"/>
    <cellStyle name="Heading 1" xfId="12"/>
    <cellStyle name="Heading 1 2" xfId="20"/>
    <cellStyle name="Heading 2" xfId="13"/>
    <cellStyle name="Heading 2 2" xfId="21"/>
    <cellStyle name="Hyperlink" xfId="14"/>
    <cellStyle name="Neutral 2" xfId="2"/>
    <cellStyle name="Normal" xfId="0" builtinId="0"/>
    <cellStyle name="Normal 2" xfId="19"/>
    <cellStyle name="Note" xfId="15"/>
    <cellStyle name="Note 2" xfId="24"/>
    <cellStyle name="Result" xfId="26"/>
    <cellStyle name="Standard 2" xfId="1"/>
    <cellStyle name="Status" xfId="16"/>
    <cellStyle name="Text" xfId="17"/>
    <cellStyle name="Warning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11"/>
  <sheetViews>
    <sheetView tabSelected="1" topLeftCell="B1" workbookViewId="0">
      <selection activeCell="B13" sqref="B13"/>
    </sheetView>
  </sheetViews>
  <sheetFormatPr defaultColWidth="9.140625" defaultRowHeight="15"/>
  <cols>
    <col min="2" max="2" width="18.28515625" customWidth="1"/>
    <col min="3" max="3" width="22.28515625" style="2" customWidth="1"/>
    <col min="4" max="4" width="36.5703125" style="1" customWidth="1"/>
    <col min="5" max="5" width="25.85546875" style="10" customWidth="1"/>
    <col min="6" max="6" width="14" customWidth="1"/>
    <col min="7" max="7" width="11" customWidth="1"/>
    <col min="8" max="8" width="19.5703125" style="1" customWidth="1"/>
    <col min="9" max="9" width="18.28515625" customWidth="1"/>
    <col min="10" max="10" width="17.42578125" style="9" customWidth="1"/>
    <col min="11" max="11" width="13.7109375" style="9" customWidth="1"/>
    <col min="17" max="17" width="12.42578125" customWidth="1"/>
    <col min="18" max="18" width="18.85546875" customWidth="1"/>
  </cols>
  <sheetData>
    <row r="2" spans="2:11" ht="29.25" customHeight="1">
      <c r="B2" s="4" t="s">
        <v>21</v>
      </c>
      <c r="C2" s="17"/>
      <c r="D2" s="7">
        <v>44853</v>
      </c>
    </row>
    <row r="3" spans="2:11" ht="26.25">
      <c r="B3" s="3" t="s">
        <v>22</v>
      </c>
      <c r="D3" s="1" t="s">
        <v>5</v>
      </c>
      <c r="F3" s="15" t="s">
        <v>10</v>
      </c>
      <c r="G3" s="16"/>
    </row>
    <row r="4" spans="2:11">
      <c r="B4" s="3" t="s">
        <v>4</v>
      </c>
      <c r="D4" s="6" t="s">
        <v>14</v>
      </c>
    </row>
    <row r="5" spans="2:11">
      <c r="B5" s="3" t="s">
        <v>13</v>
      </c>
      <c r="D5" s="1" t="s">
        <v>9</v>
      </c>
    </row>
    <row r="7" spans="2:11" ht="18.75" customHeight="1">
      <c r="B7" s="5" t="s">
        <v>0</v>
      </c>
      <c r="C7" s="5" t="s">
        <v>6</v>
      </c>
      <c r="D7" s="5" t="s">
        <v>11</v>
      </c>
      <c r="E7" s="11" t="s">
        <v>7</v>
      </c>
      <c r="F7" s="5" t="s">
        <v>8</v>
      </c>
      <c r="G7" s="5" t="s">
        <v>1</v>
      </c>
      <c r="H7" s="5" t="s">
        <v>2</v>
      </c>
      <c r="I7" s="5" t="s">
        <v>12</v>
      </c>
      <c r="J7" s="8" t="s">
        <v>3</v>
      </c>
    </row>
    <row r="8" spans="2:11">
      <c r="B8" s="12"/>
      <c r="C8" s="12"/>
      <c r="D8" s="12"/>
      <c r="E8" s="13"/>
      <c r="F8" s="12"/>
      <c r="G8" s="12"/>
      <c r="H8" s="12"/>
      <c r="I8" s="12"/>
      <c r="J8" s="14"/>
      <c r="K8" s="14"/>
    </row>
    <row r="9" spans="2:11">
      <c r="B9" s="24" t="s">
        <v>15</v>
      </c>
      <c r="C9" s="22">
        <v>12</v>
      </c>
      <c r="D9" s="22">
        <v>108</v>
      </c>
      <c r="E9" s="22" t="s">
        <v>18</v>
      </c>
      <c r="F9" s="22">
        <v>40.49</v>
      </c>
      <c r="G9" s="23">
        <v>1.73E-3</v>
      </c>
      <c r="H9" s="23">
        <v>1.0200000000000001E-3</v>
      </c>
      <c r="I9" s="22" t="s">
        <v>19</v>
      </c>
      <c r="J9" s="14">
        <f xml:space="preserve"> 100 * (D9) / (D11)</f>
        <v>93.896713615023472</v>
      </c>
    </row>
    <row r="10" spans="2:11">
      <c r="B10" s="24" t="s">
        <v>17</v>
      </c>
      <c r="C10" s="22">
        <v>28</v>
      </c>
      <c r="D10" s="22">
        <v>7.02</v>
      </c>
      <c r="E10" s="22" t="s">
        <v>20</v>
      </c>
      <c r="F10" s="22">
        <v>46.93</v>
      </c>
      <c r="G10" s="23">
        <v>7.0400000000000003E-3</v>
      </c>
      <c r="H10" s="22" t="s">
        <v>23</v>
      </c>
      <c r="I10" s="22" t="s">
        <v>24</v>
      </c>
      <c r="J10" s="14">
        <f xml:space="preserve"> 100 * (D10) / (D11)</f>
        <v>6.103286384976526</v>
      </c>
    </row>
    <row r="11" spans="2:11">
      <c r="B11" s="19" t="s">
        <v>16</v>
      </c>
      <c r="C11" s="18"/>
      <c r="D11" s="18">
        <f>SUM(D9:D10)</f>
        <v>115.02</v>
      </c>
      <c r="E11" s="20"/>
      <c r="F11" s="21"/>
      <c r="G11" s="21"/>
      <c r="H11" s="21"/>
      <c r="I11" s="21"/>
      <c r="J11" s="14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.140625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.140625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FHI der MPG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Olaf Timpe</cp:lastModifiedBy>
  <dcterms:created xsi:type="dcterms:W3CDTF">2013-01-31T17:13:44Z</dcterms:created>
  <dcterms:modified xsi:type="dcterms:W3CDTF">2022-10-20T14:15:31Z</dcterms:modified>
</cp:coreProperties>
</file>